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iley/Desktop/Wexford/"/>
    </mc:Choice>
  </mc:AlternateContent>
  <xr:revisionPtr revIDLastSave="0" documentId="8_{85A0746A-3C6B-424E-91B1-E9B7A2E5C2EE}" xr6:coauthVersionLast="36" xr6:coauthVersionMax="36" xr10:uidLastSave="{00000000-0000-0000-0000-000000000000}"/>
  <bookViews>
    <workbookView xWindow="0" yWindow="460" windowWidth="10000" windowHeight="5140" activeTab="2" xr2:uid="{00000000-000D-0000-FFFF-FFFF00000000}"/>
  </bookViews>
  <sheets>
    <sheet name="treas rpt" sheetId="1" r:id="rId1"/>
    <sheet name="receipt &amp; dist" sheetId="2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81029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<sst xmlns="http://schemas.openxmlformats.org/spreadsheetml/2006/main" count="95" uniqueCount="79">
  <si>
    <t>WEXFORD VILLAGE HOMES ASSN., INC.</t>
  </si>
  <si>
    <t>P. O. Box 620331 Middleton, WI  53562-0331</t>
  </si>
  <si>
    <t>TREASURER'S REPORT</t>
  </si>
  <si>
    <t xml:space="preserve"> </t>
  </si>
  <si>
    <t>Financial Assets</t>
  </si>
  <si>
    <t>C.D.</t>
  </si>
  <si>
    <t>Checking:</t>
  </si>
  <si>
    <t>Money Market:</t>
  </si>
  <si>
    <t>Total:</t>
  </si>
  <si>
    <t>Sub-Accounts</t>
  </si>
  <si>
    <t xml:space="preserve">     Lot 400 Fund        $15,000.00</t>
  </si>
  <si>
    <t xml:space="preserve">     Park Fund              $ 5,948.84</t>
  </si>
  <si>
    <t>SUMMARY OF RECEIPTS &amp; DISBURSEMENTS</t>
  </si>
  <si>
    <t>Receipts</t>
  </si>
  <si>
    <t>Month</t>
  </si>
  <si>
    <t>YTD</t>
  </si>
  <si>
    <t>Budget</t>
  </si>
  <si>
    <t>Interest -</t>
  </si>
  <si>
    <t>CD</t>
  </si>
  <si>
    <t>Assessments</t>
  </si>
  <si>
    <t>Event Income</t>
  </si>
  <si>
    <t>Disbursements</t>
  </si>
  <si>
    <t>Directory</t>
  </si>
  <si>
    <t>Event Expense</t>
  </si>
  <si>
    <t>Greenways:</t>
  </si>
  <si>
    <t xml:space="preserve">   Walking Paths</t>
  </si>
  <si>
    <t xml:space="preserve">   Lawn Care</t>
  </si>
  <si>
    <t xml:space="preserve">   Light Repair</t>
  </si>
  <si>
    <t xml:space="preserve">   Mowing (and pruning)</t>
  </si>
  <si>
    <t xml:space="preserve">   Utilities</t>
  </si>
  <si>
    <t>Insurance</t>
  </si>
  <si>
    <t>Printing</t>
  </si>
  <si>
    <t>Repairs</t>
  </si>
  <si>
    <t>Snowplowing</t>
  </si>
  <si>
    <t>Supplies</t>
  </si>
  <si>
    <t>Taxes -</t>
  </si>
  <si>
    <t>Federal</t>
  </si>
  <si>
    <t>State</t>
  </si>
  <si>
    <t>Wexford Watch</t>
  </si>
  <si>
    <t>sub-total</t>
  </si>
  <si>
    <t>Fees</t>
  </si>
  <si>
    <t>MoneyMkt</t>
  </si>
  <si>
    <t>Donations</t>
  </si>
  <si>
    <t xml:space="preserve">   Storm Sewer Assessments</t>
  </si>
  <si>
    <t>Donation</t>
  </si>
  <si>
    <t>Lot 400 Improvement</t>
  </si>
  <si>
    <t>Total</t>
  </si>
  <si>
    <t>Dues received</t>
  </si>
  <si>
    <t xml:space="preserve">Home </t>
  </si>
  <si>
    <t>Condo</t>
  </si>
  <si>
    <t>Missing</t>
  </si>
  <si>
    <t>Dues</t>
  </si>
  <si>
    <t>As Of</t>
  </si>
  <si>
    <t xml:space="preserve">     Walking Paths          $47,269.62</t>
  </si>
  <si>
    <t xml:space="preserve">     General Fund </t>
  </si>
  <si>
    <t>487 @ $80 = $38,960</t>
  </si>
  <si>
    <t xml:space="preserve">  81 @ $40 =$  3,240</t>
  </si>
  <si>
    <t>Late</t>
  </si>
  <si>
    <t>2006 Dues</t>
  </si>
  <si>
    <t>Home</t>
  </si>
  <si>
    <t>124 @ $80 = $9,920</t>
  </si>
  <si>
    <t>19 @ $40 =   $  760</t>
  </si>
  <si>
    <t>Dues to Collect</t>
  </si>
  <si>
    <t xml:space="preserve">Park Maintenance </t>
  </si>
  <si>
    <t xml:space="preserve">Deficit </t>
  </si>
  <si>
    <t xml:space="preserve">   </t>
  </si>
  <si>
    <t xml:space="preserve">                                                   </t>
  </si>
  <si>
    <t>Other (ice rink plowing)</t>
  </si>
  <si>
    <t>Yr 2011  Assessments</t>
  </si>
  <si>
    <t>Misc Income (White Const)</t>
  </si>
  <si>
    <t>Professional Services</t>
  </si>
  <si>
    <t>Homes</t>
  </si>
  <si>
    <t>$ Rec'd</t>
  </si>
  <si>
    <t># Rec'd</t>
  </si>
  <si>
    <t>Remaining</t>
  </si>
  <si>
    <t>Park</t>
  </si>
  <si>
    <t>Mar., 2011</t>
  </si>
  <si>
    <t>Postage &amp; PO Box</t>
  </si>
  <si>
    <t>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</si>
</sst>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dd\-mmm\-yy"/>
  </numFmts>
  <fonts count="11">
    <font>
      <sz val="10"/>
      <name val="Arial"/>
    </font>
    <font>
      <sz val="12"/>
      <name val="Times"/>
      <family val="1"/>
    </font>
    <font>
      <sz val="16"/>
      <name val="Times"/>
      <family val="1"/>
    </font>
    <font>
      <u/>
      <sz val="12"/>
      <name val="Times"/>
      <family val="1"/>
    </font>
    <font>
      <sz val="16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u/>
      <sz val="10"/>
      <color indexed="12"/>
      <name val="Arial"/>
    </font>
    <font>
      <u/>
      <sz val="12"/>
      <name val="Times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0" fontId="1" fillId="0" borderId="0" xfId="0" applyNumberFormat="1" applyFont="1"/>
    <xf numFmtId="7" fontId="2" fillId="0" borderId="0" xfId="0" applyNumberFormat="1" applyFont="1" applyAlignment="1">
      <alignment horizontal="centerContinuous"/>
    </xf>
    <xf numFmtId="7" fontId="1" fillId="0" borderId="0" xfId="0" applyNumberFormat="1" applyFont="1"/>
    <xf numFmtId="0" fontId="3" fillId="0" borderId="0" xfId="0" applyFont="1" applyAlignment="1"/>
    <xf numFmtId="0" fontId="1" fillId="0" borderId="0" xfId="0" applyFont="1" applyAlignment="1"/>
    <xf numFmtId="7" fontId="1" fillId="0" borderId="1" xfId="0" applyNumberFormat="1" applyFont="1" applyBorder="1"/>
    <xf numFmtId="0" fontId="1" fillId="0" borderId="0" xfId="0" quotePrefix="1" applyFont="1" applyAlignment="1">
      <alignment horizontal="left"/>
    </xf>
    <xf numFmtId="7" fontId="1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7" fontId="5" fillId="0" borderId="0" xfId="0" applyNumberFormat="1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quotePrefix="1" applyFont="1" applyAlignment="1">
      <alignment horizontal="left"/>
    </xf>
    <xf numFmtId="39" fontId="4" fillId="0" borderId="0" xfId="0" applyNumberFormat="1" applyFont="1" applyAlignment="1">
      <alignment horizontal="centerContinuous"/>
    </xf>
    <xf numFmtId="39" fontId="5" fillId="0" borderId="0" xfId="0" applyNumberFormat="1" applyFont="1"/>
    <xf numFmtId="39" fontId="5" fillId="0" borderId="0" xfId="0" applyNumberFormat="1" applyFont="1" applyAlignment="1">
      <alignment horizontal="centerContinuous"/>
    </xf>
    <xf numFmtId="39" fontId="5" fillId="0" borderId="0" xfId="0" applyNumberFormat="1" applyFont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9" fontId="5" fillId="0" borderId="1" xfId="0" applyNumberFormat="1" applyFont="1" applyBorder="1"/>
    <xf numFmtId="0" fontId="6" fillId="0" borderId="0" xfId="0" quotePrefix="1" applyFont="1" applyAlignment="1">
      <alignment horizontal="left"/>
    </xf>
    <xf numFmtId="8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7" fontId="7" fillId="0" borderId="1" xfId="0" applyNumberFormat="1" applyFont="1" applyBorder="1"/>
    <xf numFmtId="7" fontId="7" fillId="0" borderId="0" xfId="0" applyNumberFormat="1" applyFont="1"/>
    <xf numFmtId="16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8" fontId="0" fillId="0" borderId="0" xfId="0" applyNumberForma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8" fillId="0" borderId="0" xfId="1" applyFont="1" applyAlignment="1" applyProtection="1"/>
    <xf numFmtId="15" fontId="0" fillId="0" borderId="0" xfId="0" applyNumberFormat="1"/>
    <xf numFmtId="7" fontId="9" fillId="0" borderId="0" xfId="0" applyNumberFormat="1" applyFont="1"/>
    <xf numFmtId="14" fontId="0" fillId="0" borderId="0" xfId="0" applyNumberFormat="1"/>
    <xf numFmtId="4" fontId="0" fillId="0" borderId="0" xfId="0" applyNumberFormat="1"/>
    <xf numFmtId="6" fontId="0" fillId="0" borderId="0" xfId="0" applyNumberFormat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opLeftCell="A10" workbookViewId="0">
      <selection activeCell="H30" sqref="H30"/>
    </sheetView>
  </sheetViews>
  <sheetFormatPr baseColWidth="10" defaultColWidth="9.1640625" defaultRowHeight="16"/>
  <cols>
    <col min="1" max="3" width="9.1640625" style="1"/>
    <col min="4" max="4" width="12" style="7" customWidth="1"/>
    <col min="5" max="16384" width="9.1640625" style="1"/>
  </cols>
  <sheetData>
    <row r="1" spans="1:8" s="4" customFormat="1" ht="21">
      <c r="A1" s="3" t="s">
        <v>0</v>
      </c>
      <c r="B1" s="3"/>
      <c r="C1" s="3"/>
      <c r="D1" s="6"/>
      <c r="E1" s="3"/>
      <c r="F1" s="3"/>
      <c r="G1" s="3"/>
      <c r="H1" s="3"/>
    </row>
    <row r="2" spans="1:8" s="4" customFormat="1" ht="21">
      <c r="A2" s="3" t="s">
        <v>1</v>
      </c>
      <c r="B2" s="3"/>
      <c r="C2" s="3"/>
      <c r="D2" s="6"/>
      <c r="E2" s="3"/>
      <c r="F2" s="3"/>
      <c r="G2" s="3"/>
      <c r="H2" s="3"/>
    </row>
    <row r="6" spans="1:8">
      <c r="A6" s="2" t="s">
        <v>2</v>
      </c>
      <c r="B6" s="2"/>
      <c r="C6" s="2"/>
      <c r="D6" s="12"/>
      <c r="E6" s="2"/>
      <c r="F6" s="2"/>
      <c r="G6" s="2"/>
      <c r="H6" s="2"/>
    </row>
    <row r="7" spans="1:8">
      <c r="A7" s="2"/>
      <c r="B7" s="2"/>
      <c r="C7" s="37" t="s">
        <v>66</v>
      </c>
      <c r="D7" s="38" t="s">
        <v>76</v>
      </c>
      <c r="E7" s="2"/>
      <c r="F7" s="2" t="s">
        <v>3</v>
      </c>
      <c r="G7" s="2"/>
      <c r="H7" s="2"/>
    </row>
    <row r="10" spans="1:8">
      <c r="B10" s="8" t="s">
        <v>4</v>
      </c>
      <c r="C10" s="9"/>
    </row>
    <row r="11" spans="1:8">
      <c r="B11" s="9"/>
      <c r="C11" s="9"/>
      <c r="E11" s="30" t="s">
        <v>3</v>
      </c>
      <c r="F11" s="31"/>
      <c r="G11" s="5" t="s">
        <v>3</v>
      </c>
    </row>
    <row r="12" spans="1:8">
      <c r="B12" s="29" t="s">
        <v>5</v>
      </c>
      <c r="C12" s="9"/>
      <c r="D12" s="7">
        <v>5000</v>
      </c>
      <c r="E12" s="35">
        <v>40721</v>
      </c>
      <c r="F12" s="34"/>
      <c r="G12" s="5">
        <v>2.6200000000000001E-2</v>
      </c>
    </row>
    <row r="13" spans="1:8">
      <c r="B13" s="9" t="s">
        <v>5</v>
      </c>
      <c r="C13" s="9"/>
      <c r="D13" s="32">
        <v>10000</v>
      </c>
      <c r="E13" s="35">
        <v>41175</v>
      </c>
      <c r="F13" s="2"/>
      <c r="G13" s="5">
        <v>1.0999999999999999E-2</v>
      </c>
    </row>
    <row r="14" spans="1:8">
      <c r="B14" s="9" t="s">
        <v>39</v>
      </c>
      <c r="C14" s="9"/>
      <c r="D14" s="33">
        <v>15000</v>
      </c>
    </row>
    <row r="15" spans="1:8">
      <c r="B15" s="9"/>
      <c r="C15" s="9"/>
    </row>
    <row r="16" spans="1:8">
      <c r="B16" s="11" t="s">
        <v>6</v>
      </c>
      <c r="C16" s="9"/>
      <c r="D16" s="7">
        <v>5779.65</v>
      </c>
    </row>
    <row r="17" spans="2:4">
      <c r="B17" s="9"/>
      <c r="C17" s="9"/>
    </row>
    <row r="18" spans="2:4">
      <c r="B18" s="11" t="s">
        <v>7</v>
      </c>
      <c r="C18" s="9"/>
      <c r="D18" s="10">
        <v>76332.28</v>
      </c>
    </row>
    <row r="19" spans="2:4">
      <c r="B19" s="9"/>
      <c r="C19" s="9"/>
    </row>
    <row r="20" spans="2:4">
      <c r="B20" s="11" t="s">
        <v>8</v>
      </c>
      <c r="C20" s="9"/>
      <c r="D20" s="7">
        <v>97111.93</v>
      </c>
    </row>
    <row r="24" spans="2:4">
      <c r="B24" s="1" t="s">
        <v>9</v>
      </c>
    </row>
    <row r="25" spans="2:4">
      <c r="B25" s="1" t="s">
        <v>65</v>
      </c>
    </row>
    <row r="26" spans="2:4">
      <c r="B26" s="1" t="s">
        <v>10</v>
      </c>
      <c r="D26" s="7">
        <v>15000</v>
      </c>
    </row>
    <row r="27" spans="2:4">
      <c r="B27" s="1" t="s">
        <v>11</v>
      </c>
      <c r="D27" s="7">
        <v>3910.43</v>
      </c>
    </row>
    <row r="28" spans="2:4">
      <c r="B28" s="1" t="s">
        <v>53</v>
      </c>
      <c r="D28" s="7">
        <v>0</v>
      </c>
    </row>
    <row r="29" spans="2:4">
      <c r="B29" s="1" t="s">
        <v>54</v>
      </c>
      <c r="D29" s="41">
        <v>78201.5</v>
      </c>
    </row>
    <row r="30" spans="2:4">
      <c r="B30" s="1" t="s">
        <v>3</v>
      </c>
      <c r="D30" s="7">
        <v>97111.93</v>
      </c>
    </row>
  </sheetData>
  <phoneticPr fontId="0" type="noConversion"/>
  <printOptions horizontalCentered="1" gridLinesSet="0"/>
  <pageMargins left="1" right="1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showGridLines="0" topLeftCell="A13" workbookViewId="0">
      <selection activeCell="E50" sqref="E50"/>
    </sheetView>
  </sheetViews>
  <sheetFormatPr baseColWidth="10" defaultColWidth="9.1640625" defaultRowHeight="16"/>
  <cols>
    <col min="1" max="3" width="9.1640625" style="15"/>
    <col min="4" max="4" width="12" style="21" customWidth="1"/>
    <col min="5" max="5" width="10.83203125" style="21" bestFit="1" customWidth="1"/>
    <col min="6" max="6" width="12" style="21" customWidth="1"/>
    <col min="7" max="7" width="9.1640625" style="21"/>
    <col min="8" max="8" width="12" style="21" customWidth="1"/>
    <col min="9" max="16384" width="9.1640625" style="15"/>
  </cols>
  <sheetData>
    <row r="1" spans="1:8" s="14" customFormat="1" ht="20">
      <c r="A1" s="13" t="s">
        <v>0</v>
      </c>
      <c r="B1" s="13"/>
      <c r="C1" s="13"/>
      <c r="D1" s="20"/>
      <c r="E1" s="20"/>
      <c r="F1" s="20"/>
      <c r="G1" s="20"/>
      <c r="H1" s="20"/>
    </row>
    <row r="2" spans="1:8" s="14" customFormat="1" ht="20">
      <c r="A2" s="13" t="s">
        <v>1</v>
      </c>
      <c r="B2" s="13"/>
      <c r="C2" s="13"/>
      <c r="D2" s="20"/>
      <c r="E2" s="20"/>
      <c r="F2" s="20"/>
      <c r="G2" s="20"/>
      <c r="H2" s="20"/>
    </row>
    <row r="5" spans="1:8">
      <c r="A5" s="17" t="s">
        <v>12</v>
      </c>
      <c r="B5" s="17"/>
      <c r="C5" s="17"/>
      <c r="D5" s="22"/>
      <c r="E5" s="22"/>
      <c r="F5" s="22"/>
      <c r="G5" s="22"/>
      <c r="H5" s="22"/>
    </row>
    <row r="6" spans="1:8">
      <c r="A6" s="17"/>
      <c r="B6" s="17" t="s">
        <v>3</v>
      </c>
      <c r="C6" s="17"/>
      <c r="D6" s="22" t="s">
        <v>76</v>
      </c>
      <c r="E6" s="22"/>
      <c r="F6"/>
      <c r="G6" s="22"/>
      <c r="H6" s="22"/>
    </row>
    <row r="9" spans="1:8">
      <c r="D9" s="23"/>
      <c r="E9" s="23"/>
      <c r="F9" s="23"/>
      <c r="G9" s="23"/>
      <c r="H9" s="28">
        <v>2011</v>
      </c>
    </row>
    <row r="10" spans="1:8">
      <c r="A10" s="18" t="s">
        <v>13</v>
      </c>
      <c r="D10" s="24" t="s">
        <v>14</v>
      </c>
      <c r="E10" s="23"/>
      <c r="F10" s="24" t="s">
        <v>15</v>
      </c>
      <c r="G10" s="23"/>
      <c r="H10" s="24" t="s">
        <v>16</v>
      </c>
    </row>
    <row r="12" spans="1:8">
      <c r="A12" s="19" t="s">
        <v>17</v>
      </c>
      <c r="B12" s="15" t="s">
        <v>18</v>
      </c>
      <c r="D12" s="16">
        <v>59.42</v>
      </c>
      <c r="F12" s="16">
        <v>59.42</v>
      </c>
      <c r="H12" s="16">
        <v>300</v>
      </c>
    </row>
    <row r="13" spans="1:8">
      <c r="B13" s="15" t="s">
        <v>41</v>
      </c>
      <c r="D13" s="21">
        <v>21.59</v>
      </c>
      <c r="F13" s="21">
        <v>49.21</v>
      </c>
      <c r="H13" s="21">
        <v>270</v>
      </c>
    </row>
    <row r="15" spans="1:8">
      <c r="A15" s="15" t="s">
        <v>68</v>
      </c>
      <c r="B15" s="15" t="s">
        <v>19</v>
      </c>
      <c r="D15" s="21">
        <v>3735</v>
      </c>
      <c r="F15" s="21">
        <v>56250</v>
      </c>
      <c r="H15" s="21">
        <v>60000</v>
      </c>
    </row>
    <row r="16" spans="1:8">
      <c r="A16" s="15" t="s">
        <v>42</v>
      </c>
      <c r="D16" s="21">
        <v>305</v>
      </c>
      <c r="F16" s="21">
        <v>2465</v>
      </c>
      <c r="H16" s="21">
        <v>2000</v>
      </c>
    </row>
    <row r="17" spans="1:8">
      <c r="A17" s="15" t="s">
        <v>20</v>
      </c>
      <c r="D17" s="21">
        <v>0</v>
      </c>
      <c r="F17" s="21">
        <v>0</v>
      </c>
      <c r="H17" s="21">
        <v>0</v>
      </c>
    </row>
    <row r="18" spans="1:8">
      <c r="A18" s="15" t="s">
        <v>40</v>
      </c>
      <c r="D18" s="21">
        <v>0</v>
      </c>
      <c r="F18" s="21">
        <v>0</v>
      </c>
      <c r="H18" s="21">
        <v>0</v>
      </c>
    </row>
    <row r="19" spans="1:8">
      <c r="A19" s="15" t="s">
        <v>69</v>
      </c>
      <c r="D19" s="25">
        <f>-D8</f>
        <v>0</v>
      </c>
      <c r="F19" s="25">
        <v>708.96</v>
      </c>
      <c r="H19" s="25">
        <v>0</v>
      </c>
    </row>
    <row r="20" spans="1:8">
      <c r="D20" s="16">
        <v>4121.01</v>
      </c>
      <c r="E20" s="15"/>
      <c r="F20" s="16">
        <v>59532.59</v>
      </c>
      <c r="G20" s="15"/>
      <c r="H20" s="16">
        <v>62570</v>
      </c>
    </row>
    <row r="21" spans="1:8">
      <c r="D21" s="16" t="s">
        <v>3</v>
      </c>
      <c r="E21" s="21" t="s">
        <v>3</v>
      </c>
      <c r="F21" s="16"/>
      <c r="G21" s="21" t="s">
        <v>3</v>
      </c>
      <c r="H21" s="16" t="s">
        <v>3</v>
      </c>
    </row>
    <row r="23" spans="1:8">
      <c r="A23" s="18" t="s">
        <v>21</v>
      </c>
    </row>
    <row r="25" spans="1:8">
      <c r="A25" s="15" t="s">
        <v>22</v>
      </c>
      <c r="D25" s="27">
        <v>0</v>
      </c>
      <c r="F25" s="16">
        <v>0</v>
      </c>
      <c r="H25" s="16">
        <v>2400</v>
      </c>
    </row>
    <row r="26" spans="1:8">
      <c r="A26" s="15" t="s">
        <v>23</v>
      </c>
      <c r="D26" s="21">
        <v>0</v>
      </c>
      <c r="F26" s="21">
        <v>0</v>
      </c>
      <c r="H26" s="21">
        <v>1000</v>
      </c>
    </row>
    <row r="27" spans="1:8">
      <c r="A27" s="26" t="s">
        <v>24</v>
      </c>
    </row>
    <row r="28" spans="1:8">
      <c r="A28" s="15" t="s">
        <v>25</v>
      </c>
      <c r="D28" s="21">
        <v>0</v>
      </c>
      <c r="F28" s="21">
        <v>0</v>
      </c>
      <c r="H28" s="21">
        <v>7000</v>
      </c>
    </row>
    <row r="29" spans="1:8">
      <c r="A29" s="15" t="s">
        <v>26</v>
      </c>
      <c r="D29" s="21">
        <v>0</v>
      </c>
      <c r="F29" s="21">
        <v>0</v>
      </c>
      <c r="H29" s="21">
        <v>4800</v>
      </c>
    </row>
    <row r="30" spans="1:8">
      <c r="A30" s="15" t="s">
        <v>27</v>
      </c>
      <c r="D30" s="21">
        <v>0</v>
      </c>
      <c r="F30" s="21">
        <v>0</v>
      </c>
      <c r="H30" s="21">
        <v>6000</v>
      </c>
    </row>
    <row r="31" spans="1:8">
      <c r="A31" s="15" t="s">
        <v>28</v>
      </c>
      <c r="D31" s="21">
        <v>0</v>
      </c>
      <c r="F31" s="21">
        <v>0</v>
      </c>
      <c r="H31" s="21">
        <v>24000</v>
      </c>
    </row>
    <row r="32" spans="1:8">
      <c r="A32" s="15" t="s">
        <v>29</v>
      </c>
      <c r="D32" s="21">
        <v>531.20000000000005</v>
      </c>
      <c r="F32" s="21">
        <v>1817.8</v>
      </c>
      <c r="H32" s="21">
        <v>7000</v>
      </c>
    </row>
    <row r="33" spans="1:8">
      <c r="A33" s="15" t="s">
        <v>43</v>
      </c>
      <c r="D33" s="21">
        <v>0</v>
      </c>
      <c r="F33" s="21">
        <v>0</v>
      </c>
      <c r="H33" s="21">
        <v>4300</v>
      </c>
    </row>
    <row r="34" spans="1:8">
      <c r="A34" s="15" t="s">
        <v>30</v>
      </c>
      <c r="D34" s="21">
        <v>0</v>
      </c>
      <c r="F34" s="21">
        <v>236</v>
      </c>
      <c r="H34" s="21">
        <v>600</v>
      </c>
    </row>
    <row r="35" spans="1:8">
      <c r="A35" s="15" t="s">
        <v>67</v>
      </c>
      <c r="D35" s="21">
        <v>200</v>
      </c>
      <c r="F35" s="21">
        <v>200</v>
      </c>
      <c r="H35" s="21">
        <v>1500</v>
      </c>
    </row>
    <row r="36" spans="1:8">
      <c r="A36" s="15" t="s">
        <v>77</v>
      </c>
      <c r="D36" s="21">
        <v>187.24</v>
      </c>
      <c r="F36" s="21">
        <v>187.24</v>
      </c>
      <c r="H36" s="21">
        <v>500</v>
      </c>
    </row>
    <row r="37" spans="1:8">
      <c r="A37" s="15" t="s">
        <v>31</v>
      </c>
      <c r="D37" s="21">
        <v>0</v>
      </c>
      <c r="F37" s="21">
        <v>50.4</v>
      </c>
      <c r="H37" s="21">
        <v>400</v>
      </c>
    </row>
    <row r="38" spans="1:8">
      <c r="A38" s="15" t="s">
        <v>70</v>
      </c>
      <c r="D38" s="21">
        <v>0</v>
      </c>
      <c r="F38" s="21">
        <v>0</v>
      </c>
      <c r="H38" s="21">
        <v>2500</v>
      </c>
    </row>
    <row r="39" spans="1:8">
      <c r="A39" s="15" t="s">
        <v>32</v>
      </c>
      <c r="D39" s="21">
        <v>0</v>
      </c>
      <c r="F39" s="21">
        <v>0</v>
      </c>
      <c r="H39" s="21">
        <v>0</v>
      </c>
    </row>
    <row r="40" spans="1:8">
      <c r="A40" s="15" t="s">
        <v>33</v>
      </c>
      <c r="D40" s="21">
        <v>1878</v>
      </c>
      <c r="F40" s="21">
        <v>3974.25</v>
      </c>
      <c r="H40" s="21">
        <v>5000</v>
      </c>
    </row>
    <row r="41" spans="1:8">
      <c r="A41" s="15" t="s">
        <v>34</v>
      </c>
      <c r="D41" s="21">
        <v>0</v>
      </c>
      <c r="F41" s="21">
        <v>0</v>
      </c>
      <c r="H41" s="21">
        <v>0</v>
      </c>
    </row>
    <row r="42" spans="1:8">
      <c r="A42" s="15" t="s">
        <v>35</v>
      </c>
      <c r="B42" s="15" t="s">
        <v>36</v>
      </c>
      <c r="D42" s="21">
        <v>0</v>
      </c>
      <c r="F42" s="21">
        <v>0</v>
      </c>
      <c r="H42" s="21">
        <v>200</v>
      </c>
    </row>
    <row r="43" spans="1:8">
      <c r="B43" s="15" t="s">
        <v>37</v>
      </c>
      <c r="D43" s="21">
        <v>0</v>
      </c>
      <c r="F43" s="21">
        <v>0</v>
      </c>
      <c r="H43" s="21">
        <v>10</v>
      </c>
    </row>
    <row r="44" spans="1:8">
      <c r="A44" s="15" t="s">
        <v>38</v>
      </c>
      <c r="D44" s="21">
        <v>0</v>
      </c>
      <c r="F44" s="21">
        <v>0</v>
      </c>
      <c r="H44" s="21">
        <v>600</v>
      </c>
    </row>
    <row r="45" spans="1:8">
      <c r="A45" s="15" t="s">
        <v>78</v>
      </c>
      <c r="D45" s="21">
        <v>50</v>
      </c>
      <c r="F45" s="21">
        <v>50</v>
      </c>
      <c r="H45" s="21">
        <v>0</v>
      </c>
    </row>
    <row r="46" spans="1:8">
      <c r="A46" s="15" t="s">
        <v>44</v>
      </c>
      <c r="D46" s="21">
        <v>0</v>
      </c>
      <c r="F46" s="21">
        <v>0</v>
      </c>
      <c r="H46" s="21">
        <v>2000</v>
      </c>
    </row>
    <row r="47" spans="1:8">
      <c r="A47" s="15" t="s">
        <v>63</v>
      </c>
      <c r="D47" s="21">
        <v>0</v>
      </c>
      <c r="F47" s="21">
        <v>0</v>
      </c>
      <c r="H47" s="21">
        <v>0</v>
      </c>
    </row>
    <row r="48" spans="1:8">
      <c r="A48" s="15" t="s">
        <v>45</v>
      </c>
      <c r="D48" s="25">
        <v>0</v>
      </c>
      <c r="F48" s="25">
        <v>0</v>
      </c>
      <c r="H48" s="25">
        <v>0</v>
      </c>
    </row>
    <row r="49" spans="1:8">
      <c r="D49" s="27">
        <v>2846.44</v>
      </c>
      <c r="E49" s="15"/>
      <c r="F49" s="16">
        <v>6515.69</v>
      </c>
      <c r="G49" s="15"/>
      <c r="H49" s="16">
        <v>69810</v>
      </c>
    </row>
    <row r="50" spans="1:8">
      <c r="A50" s="15" t="s">
        <v>64</v>
      </c>
      <c r="D50" s="16"/>
      <c r="F50" s="16"/>
      <c r="H50" s="16">
        <v>-7240</v>
      </c>
    </row>
  </sheetData>
  <phoneticPr fontId="0" type="noConversion"/>
  <printOptions horizontalCentered="1" gridLinesSet="0"/>
  <pageMargins left="1" right="1" top="0.5" bottom="0.5" header="0" footer="0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workbookViewId="0">
      <selection activeCell="D18" sqref="D18"/>
    </sheetView>
  </sheetViews>
  <sheetFormatPr baseColWidth="10" defaultColWidth="8.83203125" defaultRowHeight="13"/>
  <cols>
    <col min="3" max="3" width="9.33203125" bestFit="1" customWidth="1"/>
    <col min="4" max="4" width="9.6640625" bestFit="1" customWidth="1"/>
    <col min="7" max="7" width="9.6640625" bestFit="1" customWidth="1"/>
  </cols>
  <sheetData>
    <row r="1" spans="1:4">
      <c r="A1" t="s">
        <v>50</v>
      </c>
      <c r="B1" t="s">
        <v>51</v>
      </c>
      <c r="C1" s="40" t="s">
        <v>52</v>
      </c>
      <c r="D1" s="40">
        <v>40638</v>
      </c>
    </row>
    <row r="4" spans="1:4">
      <c r="B4" s="45" t="s">
        <v>72</v>
      </c>
      <c r="C4" s="45" t="s">
        <v>73</v>
      </c>
      <c r="D4" s="45" t="s">
        <v>74</v>
      </c>
    </row>
    <row r="5" spans="1:4">
      <c r="A5" t="s">
        <v>71</v>
      </c>
      <c r="B5">
        <v>51750</v>
      </c>
      <c r="C5">
        <v>574</v>
      </c>
      <c r="D5">
        <v>31</v>
      </c>
    </row>
    <row r="6" spans="1:4">
      <c r="A6" t="s">
        <v>49</v>
      </c>
      <c r="B6" s="45">
        <v>4410</v>
      </c>
      <c r="C6" s="45">
        <v>98</v>
      </c>
      <c r="D6" s="45">
        <v>2</v>
      </c>
    </row>
    <row r="7" spans="1:4">
      <c r="B7">
        <v>56160</v>
      </c>
      <c r="C7">
        <v>672</v>
      </c>
      <c r="D7">
        <v>33</v>
      </c>
    </row>
    <row r="9" spans="1:4">
      <c r="A9" t="s">
        <v>75</v>
      </c>
      <c r="B9">
        <v>2465</v>
      </c>
    </row>
    <row r="21" spans="7:7">
      <c r="G21" s="36"/>
    </row>
    <row r="22" spans="7:7">
      <c r="G22" s="36"/>
    </row>
    <row r="24" spans="7:7">
      <c r="G24" s="36"/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F5" sqref="F5"/>
    </sheetView>
  </sheetViews>
  <sheetFormatPr baseColWidth="10" defaultColWidth="8.83203125" defaultRowHeight="13"/>
  <sheetData>
    <row r="1" spans="1:5">
      <c r="A1" t="s">
        <v>47</v>
      </c>
      <c r="C1" t="s">
        <v>48</v>
      </c>
      <c r="D1" t="s">
        <v>55</v>
      </c>
    </row>
    <row r="2" spans="1:5">
      <c r="A2" s="42">
        <v>39113</v>
      </c>
      <c r="C2" t="s">
        <v>49</v>
      </c>
      <c r="D2" s="39" t="s">
        <v>56</v>
      </c>
    </row>
    <row r="3" spans="1:5">
      <c r="C3" t="s">
        <v>42</v>
      </c>
      <c r="E3">
        <v>1852</v>
      </c>
    </row>
    <row r="4" spans="1:5">
      <c r="C4" t="s">
        <v>57</v>
      </c>
      <c r="E4">
        <v>20</v>
      </c>
    </row>
    <row r="5" spans="1:5">
      <c r="C5" t="s">
        <v>58</v>
      </c>
      <c r="E5">
        <v>112.5</v>
      </c>
    </row>
    <row r="7" spans="1:5">
      <c r="C7" t="s">
        <v>46</v>
      </c>
      <c r="E7" s="43">
        <v>44184.5</v>
      </c>
    </row>
    <row r="11" spans="1:5">
      <c r="A11" t="s">
        <v>62</v>
      </c>
    </row>
    <row r="13" spans="1:5">
      <c r="C13" t="s">
        <v>59</v>
      </c>
      <c r="D13" t="s">
        <v>60</v>
      </c>
    </row>
    <row r="14" spans="1:5">
      <c r="C14" t="s">
        <v>49</v>
      </c>
      <c r="D14" t="s">
        <v>61</v>
      </c>
    </row>
    <row r="16" spans="1:5">
      <c r="C16" t="s">
        <v>46</v>
      </c>
      <c r="E16" s="44">
        <v>10680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treas rpt</vt:lpstr>
      <vt:lpstr>receipt &amp; dist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Curran Riley</cp:lastModifiedBy>
  <cp:lastPrinted>2011-04-05T19:06:17Z</cp:lastPrinted>
  <dcterms:created xsi:type="dcterms:W3CDTF">2005-03-16T20:42:55Z</dcterms:created>
  <dcterms:modified xsi:type="dcterms:W3CDTF">2019-12-05T16:51:46Z</dcterms:modified>
</cp:coreProperties>
</file>